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9440" windowHeight="11760"/>
  </bookViews>
  <sheets>
    <sheet name="Лист1" sheetId="1" r:id="rId1"/>
  </sheets>
  <definedNames>
    <definedName name="Z_83320A22_E88C_4DD6_ACB1_48935A95C291_.wvu.Cols" localSheetId="0" hidden="1">Лист1!#REF!,Лист1!#REF!,Лист1!#REF!</definedName>
    <definedName name="Z_83320A22_E88C_4DD6_ACB1_48935A95C291_.wvu.PrintArea" localSheetId="0" hidden="1">Лист1!$A$2:$E$24</definedName>
    <definedName name="Z_83320A22_E88C_4DD6_ACB1_48935A95C291_.wvu.Rows" localSheetId="0" hidden="1">Лист1!#REF!,Лист1!#REF!,Лист1!#REF!</definedName>
    <definedName name="_xlnm.Print_Titles" localSheetId="0">Лист1!$B:$B</definedName>
    <definedName name="_xlnm.Print_Area" localSheetId="0">Лист1!$A$1:$G$24</definedName>
  </definedNames>
  <calcPr calcId="124519"/>
</workbook>
</file>

<file path=xl/calcChain.xml><?xml version="1.0" encoding="utf-8"?>
<calcChain xmlns="http://schemas.openxmlformats.org/spreadsheetml/2006/main">
  <c r="G11" i="1"/>
  <c r="F11"/>
  <c r="E15"/>
  <c r="E11" s="1"/>
  <c r="D15"/>
  <c r="D11" s="1"/>
  <c r="C15"/>
  <c r="C11" s="1"/>
  <c r="G7" l="1"/>
  <c r="F7"/>
  <c r="E7"/>
  <c r="D7"/>
  <c r="F15"/>
  <c r="G15"/>
  <c r="C7"/>
  <c r="C23" l="1"/>
  <c r="H27" l="1"/>
  <c r="I27"/>
  <c r="J27"/>
  <c r="D23" l="1"/>
  <c r="F23"/>
  <c r="G23"/>
  <c r="E23"/>
</calcChain>
</file>

<file path=xl/sharedStrings.xml><?xml version="1.0" encoding="utf-8"?>
<sst xmlns="http://schemas.openxmlformats.org/spreadsheetml/2006/main" count="33" uniqueCount="30">
  <si>
    <t>Доходы, всего</t>
  </si>
  <si>
    <t xml:space="preserve">в том числе: </t>
  </si>
  <si>
    <t>1.1</t>
  </si>
  <si>
    <t>Налоговые и неналоговые доходы</t>
  </si>
  <si>
    <t>1.2</t>
  </si>
  <si>
    <t>Прочие безвозмездные поступления</t>
  </si>
  <si>
    <t>1.3</t>
  </si>
  <si>
    <t xml:space="preserve">     из них:</t>
  </si>
  <si>
    <t>2</t>
  </si>
  <si>
    <t>Расходы, всего</t>
  </si>
  <si>
    <t>3</t>
  </si>
  <si>
    <t>Дефицит (-),  профицит (+)</t>
  </si>
  <si>
    <t>4</t>
  </si>
  <si>
    <t>Размер дефицита (%)</t>
  </si>
  <si>
    <t xml:space="preserve">    дотация на выравнивание уровня бюджетной обеспеченности</t>
  </si>
  <si>
    <t xml:space="preserve">     целевые средства, всего</t>
  </si>
  <si>
    <t xml:space="preserve">     в том числе:</t>
  </si>
  <si>
    <t xml:space="preserve">    субсидии бюджетам бюджетной системы  Российской Федерации (межбюджетные субсидии)</t>
  </si>
  <si>
    <t xml:space="preserve">   субвенции бюджетам бюджетной системы Российской Федерации</t>
  </si>
  <si>
    <t xml:space="preserve">    иные межбюджетные трансферты</t>
  </si>
  <si>
    <t>х</t>
  </si>
  <si>
    <t>Безвозмездные поступления от других  бюджетов бюджетной системы Российской Федерации</t>
  </si>
  <si>
    <t>рублей</t>
  </si>
  <si>
    <t>Прогноз на 2025 год</t>
  </si>
  <si>
    <t>прочая дотация бюджетам поселений</t>
  </si>
  <si>
    <t>Прогноз на 2026 год</t>
  </si>
  <si>
    <t xml:space="preserve">          Прогноз  основных характеристик бюджета поселка Конышевка  Конышевского района  Курской области на 2025 и на плановый период 2026-2027 годы</t>
  </si>
  <si>
    <t>Исполнено за 2023 год</t>
  </si>
  <si>
    <t>Ожидаемое на 2024 год</t>
  </si>
  <si>
    <t>Прогноз на 2027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</si>
</sst>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2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6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C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4" fillId="0" borderId="0"/>
    <xf numFmtId="0" fontId="15" fillId="2" borderId="0">
      <alignment horizontal="right"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ont="0" applyFill="0" applyBorder="0" applyAlignment="0" applyProtection="0">
      <alignment vertical="top"/>
    </xf>
    <xf numFmtId="0" fontId="1" fillId="0" borderId="0"/>
    <xf numFmtId="0" fontId="17" fillId="0" borderId="0"/>
    <xf numFmtId="0" fontId="2" fillId="0" borderId="0"/>
    <xf numFmtId="0" fontId="17" fillId="0" borderId="0"/>
    <xf numFmtId="0" fontId="18" fillId="0" borderId="0"/>
    <xf numFmtId="0" fontId="1" fillId="0" borderId="0"/>
    <xf numFmtId="0" fontId="18" fillId="0" borderId="0"/>
    <xf numFmtId="0" fontId="2" fillId="0" borderId="0"/>
    <xf numFmtId="0" fontId="18" fillId="0" borderId="0"/>
    <xf numFmtId="0" fontId="18" fillId="0" borderId="0"/>
    <xf numFmtId="0" fontId="17" fillId="0" borderId="0" applyNumberFormat="0" applyFont="0" applyFill="0" applyBorder="0" applyAlignment="0" applyProtection="0">
      <alignment vertical="top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164" fontId="8" fillId="0" borderId="1" xfId="0" applyNumberFormat="1" applyFont="1" applyFill="1" applyBorder="1" applyAlignment="1">
      <alignment wrapText="1"/>
    </xf>
    <xf numFmtId="49" fontId="10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164" fontId="12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1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64" fontId="11" fillId="0" borderId="2" xfId="0" applyNumberFormat="1" applyFont="1" applyFill="1" applyBorder="1" applyAlignment="1">
      <alignment wrapText="1"/>
    </xf>
    <xf numFmtId="164" fontId="9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8" fillId="0" borderId="2" xfId="0" applyNumberFormat="1" applyFont="1" applyFill="1" applyBorder="1" applyAlignment="1">
      <alignment vertical="center" wrapText="1"/>
    </xf>
    <xf numFmtId="0" fontId="7" fillId="3" borderId="0" xfId="0" applyFont="1" applyFill="1"/>
    <xf numFmtId="49" fontId="10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vertical="center" wrapText="1"/>
    </xf>
    <xf numFmtId="164" fontId="11" fillId="3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horizontal="center"/>
    </xf>
    <xf numFmtId="164" fontId="8" fillId="3" borderId="2" xfId="0" applyNumberFormat="1" applyFont="1" applyFill="1" applyBorder="1" applyAlignment="1">
      <alignment wrapText="1"/>
    </xf>
    <xf numFmtId="164" fontId="8" fillId="3" borderId="2" xfId="0" applyNumberFormat="1" applyFont="1" applyFill="1" applyBorder="1" applyAlignment="1">
      <alignment vertical="center" wrapText="1"/>
    </xf>
    <xf numFmtId="164" fontId="6" fillId="0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right" wrapText="1"/>
    </xf>
    <xf numFmtId="164" fontId="19" fillId="0" borderId="0" xfId="0" applyNumberFormat="1" applyFont="1" applyFill="1" applyAlignment="1">
      <alignment horizontal="right" wrapText="1"/>
    </xf>
    <xf numFmtId="0" fontId="22" fillId="0" borderId="0" xfId="0" applyFont="1" applyFill="1" applyAlignment="1">
      <alignment wrapText="1"/>
    </xf>
    <xf numFmtId="49" fontId="7" fillId="3" borderId="3" xfId="0" applyNumberFormat="1" applyFont="1" applyFill="1" applyBorder="1" applyAlignment="1">
      <alignment horizontal="center" vertical="top"/>
    </xf>
    <xf numFmtId="49" fontId="10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4">
    <cellStyle name="Normal_own-reg-rev" xfId="1"/>
    <cellStyle name="S10" xfId="2"/>
    <cellStyle name="Гиперссылка 2" xfId="3"/>
    <cellStyle name="Денежный 2" xfId="4"/>
    <cellStyle name="Обычный" xfId="0" builtinId="0"/>
    <cellStyle name="Обычный 10" xfId="5"/>
    <cellStyle name="Обычный 11" xfId="6"/>
    <cellStyle name="Обычный 2" xfId="7"/>
    <cellStyle name="Обычный 2 2" xfId="8"/>
    <cellStyle name="Обычный 3" xfId="9"/>
    <cellStyle name="Обычный 3 2" xfId="10"/>
    <cellStyle name="Обычный 33" xfId="11"/>
    <cellStyle name="Обычный 4" xfId="12"/>
    <cellStyle name="Обычный 5" xfId="13"/>
    <cellStyle name="Обычный 6" xfId="14"/>
    <cellStyle name="Обычный 7" xfId="15"/>
    <cellStyle name="Обычный 8" xfId="16"/>
    <cellStyle name="Обычный 9" xfId="17"/>
    <cellStyle name="Стиль 1" xfId="18"/>
    <cellStyle name="Стиль 2" xfId="19"/>
    <cellStyle name="Стиль 3" xfId="20"/>
    <cellStyle name="Стиль 4" xfId="21"/>
    <cellStyle name="Стиль 5" xfId="22"/>
    <cellStyle name="Стиль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5"/>
  <sheetViews>
    <sheetView showZeros="0" tabSelected="1" view="pageBreakPreview" zoomScaleNormal="80" zoomScaleSheetLayoutView="100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G10" sqref="G10"/>
    </sheetView>
  </sheetViews>
  <sheetFormatPr defaultRowHeight="18.75"/>
  <cols>
    <col min="1" max="1" width="6.140625" style="5" customWidth="1"/>
    <col min="2" max="2" width="55.42578125" style="15" customWidth="1"/>
    <col min="3" max="3" width="20.85546875" style="15" customWidth="1"/>
    <col min="4" max="4" width="21.140625" style="32" customWidth="1"/>
    <col min="5" max="5" width="23.28515625" style="1" customWidth="1"/>
    <col min="6" max="6" width="23" style="1" customWidth="1"/>
    <col min="7" max="7" width="23.85546875" style="1" customWidth="1"/>
    <col min="8" max="16384" width="9.140625" style="1"/>
  </cols>
  <sheetData>
    <row r="2" spans="1:7" ht="45" customHeight="1">
      <c r="B2" s="42" t="s">
        <v>26</v>
      </c>
      <c r="C2" s="43"/>
      <c r="D2" s="43"/>
      <c r="E2" s="43"/>
      <c r="F2" s="43"/>
      <c r="G2" s="43"/>
    </row>
    <row r="3" spans="1:7" s="4" customFormat="1" ht="15">
      <c r="A3" s="2"/>
      <c r="B3" s="3"/>
      <c r="C3" s="29"/>
      <c r="D3" s="3"/>
      <c r="E3" s="3"/>
    </row>
    <row r="4" spans="1:7" s="6" customFormat="1" ht="15.75" customHeight="1">
      <c r="A4" s="5"/>
      <c r="B4" s="16"/>
      <c r="C4" s="16"/>
      <c r="D4" s="16"/>
      <c r="G4" s="6" t="s">
        <v>22</v>
      </c>
    </row>
    <row r="5" spans="1:7" s="6" customFormat="1" ht="53.25" customHeight="1">
      <c r="A5" s="46"/>
      <c r="B5" s="48"/>
      <c r="C5" s="50" t="s">
        <v>27</v>
      </c>
      <c r="D5" s="50" t="s">
        <v>28</v>
      </c>
      <c r="E5" s="50" t="s">
        <v>23</v>
      </c>
      <c r="F5" s="50" t="s">
        <v>25</v>
      </c>
      <c r="G5" s="50" t="s">
        <v>29</v>
      </c>
    </row>
    <row r="6" spans="1:7" s="22" customFormat="1" ht="67.5" customHeight="1">
      <c r="A6" s="47"/>
      <c r="B6" s="49"/>
      <c r="C6" s="51"/>
      <c r="D6" s="51"/>
      <c r="E6" s="51"/>
      <c r="F6" s="51"/>
      <c r="G6" s="51"/>
    </row>
    <row r="7" spans="1:7" s="22" customFormat="1" ht="20.25">
      <c r="A7" s="23">
        <v>1</v>
      </c>
      <c r="B7" s="24" t="s">
        <v>0</v>
      </c>
      <c r="C7" s="36">
        <f>C9+C10+C11</f>
        <v>31555755</v>
      </c>
      <c r="D7" s="36">
        <f>D9+D10+D11</f>
        <v>26124214</v>
      </c>
      <c r="E7" s="36">
        <f>E9+E11</f>
        <v>21023373</v>
      </c>
      <c r="F7" s="36">
        <f>F9+F11</f>
        <v>19167599</v>
      </c>
      <c r="G7" s="36">
        <f>G9+G11</f>
        <v>20706896</v>
      </c>
    </row>
    <row r="8" spans="1:7" s="22" customFormat="1" ht="20.25">
      <c r="A8" s="23"/>
      <c r="B8" s="25" t="s">
        <v>1</v>
      </c>
      <c r="C8" s="36"/>
      <c r="D8" s="37"/>
      <c r="E8" s="36"/>
      <c r="F8" s="36"/>
      <c r="G8" s="36"/>
    </row>
    <row r="9" spans="1:7" s="22" customFormat="1" ht="20.25">
      <c r="A9" s="26" t="s">
        <v>2</v>
      </c>
      <c r="B9" s="27" t="s">
        <v>3</v>
      </c>
      <c r="C9" s="36">
        <v>14251338</v>
      </c>
      <c r="D9" s="36">
        <v>14348929</v>
      </c>
      <c r="E9" s="36">
        <v>16821849</v>
      </c>
      <c r="F9" s="36">
        <v>17636304</v>
      </c>
      <c r="G9" s="36">
        <v>19265677</v>
      </c>
    </row>
    <row r="10" spans="1:7" s="22" customFormat="1" ht="24.75" customHeight="1">
      <c r="A10" s="26" t="s">
        <v>4</v>
      </c>
      <c r="B10" s="27" t="s">
        <v>5</v>
      </c>
      <c r="C10" s="36">
        <v>600000</v>
      </c>
      <c r="D10" s="36">
        <v>200000</v>
      </c>
      <c r="E10" s="36"/>
      <c r="F10" s="36"/>
      <c r="G10" s="36"/>
    </row>
    <row r="11" spans="1:7" s="6" customFormat="1" ht="66.75" customHeight="1">
      <c r="A11" s="44" t="s">
        <v>6</v>
      </c>
      <c r="B11" s="7" t="s">
        <v>21</v>
      </c>
      <c r="C11" s="36">
        <f>C13+C14+C15</f>
        <v>16704417</v>
      </c>
      <c r="D11" s="36">
        <f>D13+D15</f>
        <v>11575285</v>
      </c>
      <c r="E11" s="36">
        <f>E13+E15</f>
        <v>4201524</v>
      </c>
      <c r="F11" s="36">
        <f>F13</f>
        <v>1531295</v>
      </c>
      <c r="G11" s="36">
        <f>G13</f>
        <v>1441219</v>
      </c>
    </row>
    <row r="12" spans="1:7" s="22" customFormat="1" ht="20.25">
      <c r="A12" s="45"/>
      <c r="B12" s="25" t="s">
        <v>7</v>
      </c>
      <c r="C12" s="36"/>
      <c r="D12" s="36"/>
      <c r="E12" s="36"/>
      <c r="F12" s="36"/>
      <c r="G12" s="36"/>
    </row>
    <row r="13" spans="1:7" s="6" customFormat="1" ht="43.5" customHeight="1">
      <c r="A13" s="45"/>
      <c r="B13" s="21" t="s">
        <v>14</v>
      </c>
      <c r="C13" s="36">
        <v>1674741</v>
      </c>
      <c r="D13" s="36">
        <v>1769303</v>
      </c>
      <c r="E13" s="36">
        <v>1801524</v>
      </c>
      <c r="F13" s="36">
        <v>1531295</v>
      </c>
      <c r="G13" s="36">
        <v>1441219</v>
      </c>
    </row>
    <row r="14" spans="1:7" s="6" customFormat="1" ht="65.25" customHeight="1">
      <c r="A14" s="45"/>
      <c r="B14" s="21" t="s">
        <v>24</v>
      </c>
      <c r="C14" s="36"/>
      <c r="D14" s="36"/>
      <c r="E14" s="36"/>
      <c r="F14" s="36"/>
      <c r="G14" s="36"/>
    </row>
    <row r="15" spans="1:7" s="6" customFormat="1" ht="20.25">
      <c r="A15" s="45"/>
      <c r="B15" s="21" t="s">
        <v>15</v>
      </c>
      <c r="C15" s="36">
        <f>C17+C18+CC1719</f>
        <v>15029676</v>
      </c>
      <c r="D15" s="36">
        <f>D17</f>
        <v>9805982</v>
      </c>
      <c r="E15" s="36">
        <f>E17</f>
        <v>2400000</v>
      </c>
      <c r="F15" s="36">
        <f t="shared" ref="F15:G15" si="0">F17+F18+F19</f>
        <v>0</v>
      </c>
      <c r="G15" s="36">
        <f t="shared" si="0"/>
        <v>0</v>
      </c>
    </row>
    <row r="16" spans="1:7" s="6" customFormat="1" ht="20.25">
      <c r="A16" s="45"/>
      <c r="B16" s="17" t="s">
        <v>16</v>
      </c>
      <c r="C16" s="36"/>
      <c r="D16" s="36"/>
      <c r="E16" s="36"/>
      <c r="F16" s="36"/>
      <c r="G16" s="36"/>
    </row>
    <row r="17" spans="1:10" s="6" customFormat="1" ht="61.5" customHeight="1">
      <c r="A17" s="45"/>
      <c r="B17" s="21" t="s">
        <v>17</v>
      </c>
      <c r="C17" s="36">
        <v>15029676</v>
      </c>
      <c r="D17" s="36">
        <v>9805982</v>
      </c>
      <c r="E17" s="36">
        <v>2400000</v>
      </c>
      <c r="F17" s="36"/>
      <c r="G17" s="36"/>
    </row>
    <row r="18" spans="1:10" s="6" customFormat="1" ht="44.25" customHeight="1">
      <c r="A18" s="45"/>
      <c r="B18" s="21" t="s">
        <v>18</v>
      </c>
      <c r="C18" s="36"/>
      <c r="D18" s="36"/>
      <c r="E18" s="36"/>
      <c r="F18" s="36"/>
      <c r="G18" s="36"/>
    </row>
    <row r="19" spans="1:10" s="6" customFormat="1" ht="20.25">
      <c r="A19" s="45"/>
      <c r="B19" s="21" t="s">
        <v>19</v>
      </c>
      <c r="C19" s="36"/>
      <c r="D19" s="36"/>
      <c r="E19" s="36"/>
      <c r="F19" s="36"/>
      <c r="G19" s="36"/>
    </row>
    <row r="20" spans="1:10" s="22" customFormat="1" ht="11.25" customHeight="1">
      <c r="A20" s="33"/>
      <c r="B20" s="28"/>
      <c r="C20" s="38"/>
      <c r="D20" s="39"/>
      <c r="E20" s="38"/>
      <c r="F20" s="38"/>
      <c r="G20" s="38"/>
    </row>
    <row r="21" spans="1:10" s="6" customFormat="1" ht="33.75" customHeight="1">
      <c r="A21" s="8" t="s">
        <v>8</v>
      </c>
      <c r="B21" s="18" t="s">
        <v>9</v>
      </c>
      <c r="C21" s="36">
        <v>31181619</v>
      </c>
      <c r="D21" s="36">
        <v>27073557</v>
      </c>
      <c r="E21" s="36">
        <v>21023373</v>
      </c>
      <c r="F21" s="36">
        <v>19167599</v>
      </c>
      <c r="G21" s="36">
        <v>20706896</v>
      </c>
    </row>
    <row r="22" spans="1:10" s="22" customFormat="1" ht="20.25">
      <c r="A22" s="34"/>
      <c r="B22" s="35"/>
      <c r="C22" s="36"/>
      <c r="D22" s="37"/>
      <c r="E22" s="36"/>
      <c r="F22" s="36"/>
      <c r="G22" s="36"/>
    </row>
    <row r="23" spans="1:10" s="6" customFormat="1" ht="20.25">
      <c r="A23" s="8" t="s">
        <v>10</v>
      </c>
      <c r="B23" s="18" t="s">
        <v>11</v>
      </c>
      <c r="C23" s="36">
        <f>C7-C21</f>
        <v>374136</v>
      </c>
      <c r="D23" s="36">
        <f t="shared" ref="D23:G23" si="1">D7-D21</f>
        <v>-949343</v>
      </c>
      <c r="E23" s="36">
        <f t="shared" si="1"/>
        <v>0</v>
      </c>
      <c r="F23" s="36">
        <f t="shared" si="1"/>
        <v>0</v>
      </c>
      <c r="G23" s="36">
        <f t="shared" si="1"/>
        <v>0</v>
      </c>
    </row>
    <row r="24" spans="1:10" s="6" customFormat="1" ht="20.25">
      <c r="A24" s="8" t="s">
        <v>12</v>
      </c>
      <c r="B24" s="18" t="s">
        <v>13</v>
      </c>
      <c r="C24" s="40" t="s">
        <v>20</v>
      </c>
      <c r="D24" s="40"/>
      <c r="E24" s="40" t="s">
        <v>20</v>
      </c>
      <c r="F24" s="40" t="s">
        <v>20</v>
      </c>
      <c r="G24" s="40" t="s">
        <v>20</v>
      </c>
    </row>
    <row r="25" spans="1:10" s="10" customFormat="1">
      <c r="A25" s="5"/>
      <c r="B25" s="19"/>
      <c r="C25" s="19"/>
      <c r="D25" s="30"/>
      <c r="E25" s="9"/>
    </row>
    <row r="26" spans="1:10" s="10" customFormat="1">
      <c r="A26" s="5"/>
      <c r="B26" s="20"/>
      <c r="C26" s="20"/>
      <c r="D26" s="31"/>
      <c r="E26" s="9"/>
    </row>
    <row r="27" spans="1:10" s="10" customFormat="1" ht="20.25">
      <c r="A27" s="5"/>
      <c r="B27" s="19"/>
      <c r="C27" s="19"/>
      <c r="D27" s="30"/>
      <c r="E27" s="9"/>
      <c r="F27" s="41"/>
      <c r="G27" s="41"/>
      <c r="H27" s="41">
        <f t="shared" ref="H27:J27" si="2">H9+H10+H11</f>
        <v>0</v>
      </c>
      <c r="I27" s="41">
        <f t="shared" si="2"/>
        <v>0</v>
      </c>
      <c r="J27" s="41">
        <f t="shared" si="2"/>
        <v>0</v>
      </c>
    </row>
    <row r="28" spans="1:10" s="10" customFormat="1">
      <c r="A28" s="5"/>
      <c r="B28" s="19"/>
      <c r="C28" s="19"/>
      <c r="D28" s="30"/>
      <c r="E28" s="9"/>
    </row>
    <row r="29" spans="1:10" s="10" customFormat="1">
      <c r="A29" s="5"/>
      <c r="B29" s="19"/>
      <c r="C29" s="19"/>
      <c r="D29" s="30"/>
      <c r="E29" s="9"/>
    </row>
    <row r="30" spans="1:10" s="10" customFormat="1">
      <c r="A30" s="5"/>
      <c r="B30" s="19"/>
      <c r="C30" s="19"/>
      <c r="D30" s="30"/>
      <c r="E30" s="9"/>
      <c r="G30" s="9"/>
    </row>
    <row r="31" spans="1:10" s="10" customFormat="1">
      <c r="A31" s="5"/>
      <c r="B31" s="19"/>
      <c r="C31" s="19"/>
      <c r="D31" s="30"/>
      <c r="E31" s="9"/>
      <c r="G31" s="9"/>
    </row>
    <row r="32" spans="1:10" s="10" customFormat="1">
      <c r="A32" s="5"/>
      <c r="B32" s="19"/>
      <c r="C32" s="19"/>
      <c r="D32" s="30"/>
      <c r="E32" s="9"/>
    </row>
    <row r="33" spans="1:5" s="10" customFormat="1">
      <c r="A33" s="5"/>
      <c r="B33" s="19"/>
      <c r="C33" s="19"/>
      <c r="D33" s="30"/>
      <c r="E33" s="1"/>
    </row>
    <row r="34" spans="1:5" s="10" customFormat="1">
      <c r="A34" s="5"/>
      <c r="B34" s="19"/>
      <c r="C34" s="19"/>
      <c r="D34" s="30"/>
      <c r="E34" s="11"/>
    </row>
    <row r="35" spans="1:5" s="10" customFormat="1">
      <c r="A35" s="5"/>
      <c r="B35" s="19"/>
      <c r="C35" s="19"/>
      <c r="D35" s="30"/>
      <c r="E35" s="9"/>
    </row>
    <row r="36" spans="1:5" s="10" customFormat="1">
      <c r="A36" s="5"/>
      <c r="B36" s="19"/>
      <c r="C36" s="19"/>
      <c r="D36" s="30"/>
      <c r="E36" s="12"/>
    </row>
    <row r="37" spans="1:5">
      <c r="B37" s="19"/>
      <c r="C37" s="19"/>
      <c r="D37" s="30"/>
      <c r="E37" s="12"/>
    </row>
    <row r="38" spans="1:5">
      <c r="B38" s="19"/>
      <c r="C38" s="19"/>
      <c r="D38" s="30"/>
      <c r="E38" s="12"/>
    </row>
    <row r="39" spans="1:5">
      <c r="B39" s="19"/>
      <c r="C39" s="19"/>
      <c r="D39" s="30"/>
      <c r="E39" s="12"/>
    </row>
    <row r="40" spans="1:5">
      <c r="B40" s="19"/>
      <c r="C40" s="19"/>
      <c r="D40" s="30"/>
      <c r="E40" s="13"/>
    </row>
    <row r="41" spans="1:5">
      <c r="B41" s="19"/>
      <c r="C41" s="19"/>
      <c r="D41" s="30"/>
      <c r="E41" s="12"/>
    </row>
    <row r="42" spans="1:5">
      <c r="E42" s="13"/>
    </row>
    <row r="43" spans="1:5">
      <c r="B43" s="19"/>
      <c r="C43" s="19"/>
      <c r="D43" s="30"/>
    </row>
    <row r="44" spans="1:5">
      <c r="E44" s="14"/>
    </row>
    <row r="45" spans="1:5">
      <c r="B45" s="19"/>
      <c r="C45" s="19"/>
      <c r="D45" s="30"/>
      <c r="E45" s="12"/>
    </row>
    <row r="46" spans="1:5">
      <c r="B46" s="19"/>
      <c r="C46" s="19"/>
      <c r="D46" s="30"/>
      <c r="E46" s="12"/>
    </row>
    <row r="47" spans="1:5">
      <c r="B47" s="19"/>
      <c r="C47" s="19"/>
      <c r="D47" s="30"/>
      <c r="E47" s="12"/>
    </row>
    <row r="48" spans="1:5">
      <c r="B48" s="19"/>
      <c r="C48" s="19"/>
      <c r="D48" s="30"/>
      <c r="E48" s="12"/>
    </row>
    <row r="49" spans="2:5">
      <c r="B49" s="19"/>
      <c r="C49" s="19"/>
      <c r="D49" s="30"/>
      <c r="E49" s="12"/>
    </row>
    <row r="50" spans="2:5">
      <c r="B50" s="19"/>
      <c r="C50" s="19"/>
      <c r="D50" s="30"/>
      <c r="E50" s="12"/>
    </row>
    <row r="51" spans="2:5">
      <c r="B51" s="19"/>
      <c r="C51" s="19"/>
      <c r="D51" s="30"/>
      <c r="E51" s="12"/>
    </row>
    <row r="52" spans="2:5">
      <c r="E52" s="13"/>
    </row>
    <row r="53" spans="2:5">
      <c r="B53" s="19"/>
      <c r="C53" s="19"/>
      <c r="D53" s="30"/>
      <c r="E53" s="12"/>
    </row>
    <row r="54" spans="2:5">
      <c r="E54" s="13"/>
    </row>
    <row r="55" spans="2:5">
      <c r="B55" s="19"/>
      <c r="C55" s="19"/>
      <c r="D55" s="30"/>
      <c r="E55" s="12"/>
    </row>
  </sheetData>
  <mergeCells count="9">
    <mergeCell ref="B2:G2"/>
    <mergeCell ref="A11:A19"/>
    <mergeCell ref="A5:A6"/>
    <mergeCell ref="B5:B6"/>
    <mergeCell ref="C5:C6"/>
    <mergeCell ref="D5:D6"/>
    <mergeCell ref="E5:E6"/>
    <mergeCell ref="F5:F6"/>
    <mergeCell ref="G5:G6"/>
  </mergeCells>
  <pageMargins left="0.15748031496062992" right="0" top="0.19685039370078741" bottom="0.19685039370078741" header="0.19685039370078741" footer="0.15748031496062992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obp_toi</dc:creator>
  <cp:lastModifiedBy>Главбух</cp:lastModifiedBy>
  <cp:lastPrinted>2024-11-20T13:18:01Z</cp:lastPrinted>
  <dcterms:created xsi:type="dcterms:W3CDTF">2015-12-02T13:07:38Z</dcterms:created>
  <dcterms:modified xsi:type="dcterms:W3CDTF">2024-11-20T13:18:03Z</dcterms:modified>
</cp:coreProperties>
</file>